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skoltein\Documents\RUPTURE CONVENTIONNELLE\"/>
    </mc:Choice>
  </mc:AlternateContent>
  <xr:revisionPtr revIDLastSave="0" documentId="8_{9D19B4F4-F505-46E6-A707-21B6C4EB73CA}" xr6:coauthVersionLast="45" xr6:coauthVersionMax="45" xr10:uidLastSave="{00000000-0000-0000-0000-000000000000}"/>
  <bookViews>
    <workbookView xWindow="20370" yWindow="-120" windowWidth="29040" windowHeight="15840" tabRatio="500" activeTab="1" xr2:uid="{00000000-000D-0000-FFFF-FFFF00000000}"/>
  </bookViews>
  <sheets>
    <sheet name="Calcul" sheetId="1" r:id="rId1"/>
    <sheet name="Procédu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" l="1"/>
  <c r="H33" i="1" s="1"/>
  <c r="G12" i="1"/>
  <c r="I25" i="1" l="1"/>
  <c r="I26" i="1"/>
  <c r="I28" i="1"/>
  <c r="I27" i="1"/>
  <c r="H29" i="1" l="1"/>
  <c r="H31" i="1" s="1"/>
</calcChain>
</file>

<file path=xl/sharedStrings.xml><?xml version="1.0" encoding="utf-8"?>
<sst xmlns="http://schemas.openxmlformats.org/spreadsheetml/2006/main" count="37" uniqueCount="27">
  <si>
    <t>CALCUL INDEMNITE DE RUPTURE CONVENTIONNELLE</t>
  </si>
  <si>
    <t>Selon décret 2019-1596 du 31 décembre 2019</t>
  </si>
  <si>
    <t>Nombre de mois</t>
  </si>
  <si>
    <t>Total de l'ancienneté</t>
  </si>
  <si>
    <t>Salaire Brut annuel de référence</t>
  </si>
  <si>
    <t>Soit un salaire mensuel de référence</t>
  </si>
  <si>
    <t>CALCUL</t>
  </si>
  <si>
    <t>De</t>
  </si>
  <si>
    <t xml:space="preserve">à </t>
  </si>
  <si>
    <t>Années</t>
  </si>
  <si>
    <t>Base</t>
  </si>
  <si>
    <t xml:space="preserve">Hors : </t>
  </si>
  <si>
    <t>1° Les primes et indemnités qui ont le caractère de remboursement de frais ;
2° Les majorations et indexations relatives à une affection outre-mer ;
3° L'indemnité de résidence à l'étranger ;
4° Les primes et indemnités liées au changement de résidence, à la primo-affectation, à la mobilité géographique et aux restructurations ;
5° Les indemnités d'enseignement ou de jury ainsi que les autres indemnités non directement liées à l'emploi.
II. - Pour les agents bénéficiant d'un logement pour nécessité absolue de service, le montant des primes et indemnités pris en compte pour la détermination de la rémunération mentionnée aux articles 2 et 3 est celui qu'ils auraient perçu, s'ils n'avaient pas bénéficié d'un logement pour nécessité absolue de service.
IV. - Les agents ayant signé un engagement à servir l'Etat à l'issue d'une période de formation doivent avoir accompli la totalité de la durée de service prévue par cet engagement pour bénéficier de la rupture conventionnelle.</t>
  </si>
  <si>
    <r>
      <t xml:space="preserve">Article 4 - I. - La rémunération brute de référence pour la détermination de la rémunération mentionnée aux articles 2 et 3 est la </t>
    </r>
    <r>
      <rPr>
        <sz val="10"/>
        <color rgb="FFFF0000"/>
        <rFont val="Calibri"/>
        <family val="2"/>
        <scheme val="minor"/>
      </rPr>
      <t>rémunération brute annuelle perçue par l'agent au cours de l'année civile précédant celle de la date d'effet de la rupture conventionnelle</t>
    </r>
    <r>
      <rPr>
        <sz val="10"/>
        <color theme="1"/>
        <rFont val="Calibri"/>
        <family val="2"/>
        <scheme val="minor"/>
      </rPr>
      <t>.</t>
    </r>
  </si>
  <si>
    <t xml:space="preserve"> Ne remplir que ces 3 cases</t>
  </si>
  <si>
    <t>=</t>
  </si>
  <si>
    <t>PROCEDURE RUPTURE CONVENTIONNELLE</t>
  </si>
  <si>
    <t>Selon décret 2019-1593 du 31 décembre 2019</t>
  </si>
  <si>
    <r>
      <t>(*)</t>
    </r>
    <r>
      <rPr>
        <b/>
        <sz val="12"/>
        <color theme="1"/>
        <rFont val="Calibri"/>
        <family val="2"/>
        <scheme val="minor"/>
      </rPr>
      <t>Article 4</t>
    </r>
    <r>
      <rPr>
        <sz val="12"/>
        <color theme="1"/>
        <rFont val="Calibri"/>
        <family val="2"/>
        <scheme val="minor"/>
      </rPr>
      <t xml:space="preserve">
Le ou les entretiens préalables prévus à l'article 2 portent principalement sur :
1° Les motifs de la demande et le principe de la rupture conventionnelle ;
2° La fixation de la date de la cessation définitive des fonctions ;
3° Le montant envisagé de l'indemnité spécifique de rupture conventionnelle ;
4° Les conséquences de la cessation définitive des fonctions, notamment le bénéfice de l'assurance chômage, l'obligation de remboursement prévue à l'article 8 et le respect des obligations déontologiques prévues aux articles 25 octies et 26 de la loi du 13 juillet 1983 susvisée et à l'article 432-13 du code pénal.
</t>
    </r>
  </si>
  <si>
    <t xml:space="preserve">Nombre d'années </t>
  </si>
  <si>
    <t>1/4 salaire mensuel / année ancienneté</t>
  </si>
  <si>
    <t>2/5 salaire mensuel / année ancienneté</t>
  </si>
  <si>
    <t>1/2 salaire mensuel / année ancienneté</t>
  </si>
  <si>
    <t>3/5 salaire mensuel / année ancienneté</t>
  </si>
  <si>
    <t xml:space="preserve">Le montant de l'indemnité sera au minimum de : </t>
  </si>
  <si>
    <t xml:space="preserve">au maximum de : 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</si>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</sst>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43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Protection="1"/>
    <xf numFmtId="0" fontId="12" fillId="0" borderId="0" xfId="0" applyFont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left"/>
    </xf>
    <xf numFmtId="0" fontId="2" fillId="6" borderId="0" xfId="0" applyFont="1" applyFill="1" applyBorder="1" applyAlignment="1" applyProtection="1">
      <alignment horizontal="center"/>
    </xf>
    <xf numFmtId="0" fontId="14" fillId="5" borderId="16" xfId="0" applyFont="1" applyFill="1" applyBorder="1" applyProtection="1"/>
    <xf numFmtId="0" fontId="3" fillId="0" borderId="7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7" fillId="0" borderId="6" xfId="0" applyFont="1" applyBorder="1" applyProtection="1"/>
    <xf numFmtId="0" fontId="0" fillId="0" borderId="16" xfId="0" applyBorder="1" applyProtection="1"/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18" xfId="0" applyFont="1" applyBorder="1" applyAlignment="1" applyProtection="1">
      <alignment horizontal="right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44" fontId="9" fillId="0" borderId="20" xfId="1" applyFont="1" applyBorder="1" applyAlignment="1" applyProtection="1">
      <alignment vertical="center"/>
    </xf>
    <xf numFmtId="0" fontId="6" fillId="0" borderId="22" xfId="0" applyFont="1" applyBorder="1" applyAlignment="1" applyProtection="1">
      <alignment horizontal="center" vertical="center"/>
    </xf>
    <xf numFmtId="44" fontId="9" fillId="0" borderId="21" xfId="1" applyFont="1" applyBorder="1" applyAlignment="1" applyProtection="1">
      <alignment vertical="center"/>
    </xf>
    <xf numFmtId="0" fontId="19" fillId="3" borderId="11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vertical="center"/>
    </xf>
    <xf numFmtId="0" fontId="21" fillId="3" borderId="0" xfId="0" applyFont="1" applyFill="1" applyBorder="1" applyAlignment="1" applyProtection="1">
      <alignment horizontal="right" vertical="center"/>
    </xf>
    <xf numFmtId="0" fontId="21" fillId="3" borderId="12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9" fillId="3" borderId="13" xfId="0" applyFont="1" applyFill="1" applyBorder="1" applyAlignment="1" applyProtection="1">
      <alignment horizontal="right" vertical="center"/>
    </xf>
    <xf numFmtId="0" fontId="19" fillId="3" borderId="14" xfId="0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44" fontId="20" fillId="3" borderId="9" xfId="0" applyNumberFormat="1" applyFont="1" applyFill="1" applyBorder="1" applyAlignment="1" applyProtection="1">
      <alignment horizontal="center" vertical="center"/>
    </xf>
    <xf numFmtId="44" fontId="20" fillId="3" borderId="10" xfId="0" applyNumberFormat="1" applyFont="1" applyFill="1" applyBorder="1" applyAlignment="1" applyProtection="1">
      <alignment horizontal="center" vertical="center"/>
    </xf>
    <xf numFmtId="164" fontId="20" fillId="3" borderId="14" xfId="0" applyNumberFormat="1" applyFont="1" applyFill="1" applyBorder="1" applyAlignment="1" applyProtection="1">
      <alignment horizontal="center" vertical="center"/>
    </xf>
    <xf numFmtId="164" fontId="20" fillId="3" borderId="15" xfId="0" applyNumberFormat="1" applyFont="1" applyFill="1" applyBorder="1" applyAlignment="1" applyProtection="1">
      <alignment horizontal="center" vertical="center"/>
    </xf>
    <xf numFmtId="44" fontId="10" fillId="4" borderId="6" xfId="0" applyNumberFormat="1" applyFont="1" applyFill="1" applyBorder="1" applyAlignment="1" applyProtection="1">
      <alignment horizontal="center" vertical="center"/>
    </xf>
    <xf numFmtId="44" fontId="10" fillId="4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19" fillId="3" borderId="8" xfId="0" applyFont="1" applyFill="1" applyBorder="1" applyAlignment="1" applyProtection="1">
      <alignment horizontal="right" vertical="center"/>
    </xf>
    <xf numFmtId="0" fontId="19" fillId="3" borderId="9" xfId="0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/>
    </xf>
    <xf numFmtId="0" fontId="13" fillId="5" borderId="16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 vertical="top" wrapText="1"/>
    </xf>
    <xf numFmtId="0" fontId="0" fillId="0" borderId="3" xfId="0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164" fontId="7" fillId="2" borderId="4" xfId="0" applyNumberFormat="1" applyFont="1" applyFill="1" applyBorder="1" applyAlignment="1" applyProtection="1">
      <alignment horizontal="center" vertical="center"/>
      <protection locked="0"/>
    </xf>
    <xf numFmtId="164" fontId="7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0" fontId="23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</cellXfs>
  <cellStyles count="50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6_2">
  <dgm:title val=""/>
  <dgm:desc val=""/>
  <dgm:catLst>
    <dgm:cat type="accent6" pri="11200"/>
  </dgm:catLst>
  <dgm:styleLbl name="node0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6"/>
    </dgm:fillClrLst>
    <dgm:linClrLst meth="repeat">
      <a:schemeClr val="accent6"/>
    </dgm:linClrLst>
    <dgm:effectClrLst/>
    <dgm:txLinClrLst/>
    <dgm:txFillClrLst/>
    <dgm:txEffectClrLst/>
  </dgm:styleLbl>
  <dgm:styleLbl name="lnNode1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/>
    </dgm:fillClrLst>
    <dgm:linClrLst meth="repeat">
      <a:schemeClr val="accent6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/>
    </dgm:fillClrLst>
    <dgm:linClrLst meth="repeat">
      <a:schemeClr val="accent6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/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/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8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892B209-A758-244A-95FF-42DCC9552B32}" type="doc">
      <dgm:prSet loTypeId="urn:microsoft.com/office/officeart/2005/8/layout/hProcess11" loCatId="" qsTypeId="urn:microsoft.com/office/officeart/2005/8/quickstyle/simple1" qsCatId="simple" csTypeId="urn:microsoft.com/office/officeart/2005/8/colors/accent6_2" csCatId="accent6" phldr="1"/>
      <dgm:spPr/>
    </dgm:pt>
    <dgm:pt modelId="{809A5EE3-C483-9E46-9BE4-9FD77051EAC0}">
      <dgm:prSet phldrT="[Texte]" custT="1"/>
      <dgm:spPr/>
      <dgm:t>
        <a:bodyPr/>
        <a:lstStyle/>
        <a:p>
          <a:r>
            <a:rPr lang="fr-FR" sz="1800" b="1">
              <a:solidFill>
                <a:srgbClr val="953735"/>
              </a:solidFill>
            </a:rPr>
            <a:t>COURRIER DEMANDE DE RUPTURE CONVENTIONNELLE </a:t>
          </a:r>
          <a:r>
            <a:rPr lang="fr-FR" sz="1400"/>
            <a:t>Remise en main propre contre signature ou en recommandé avec AR</a:t>
          </a:r>
        </a:p>
      </dgm:t>
    </dgm:pt>
    <dgm:pt modelId="{7AC17113-C783-864A-8BFB-D9CD69170292}" type="parTrans" cxnId="{9E21926E-853E-9642-B5B1-568CF369F1C3}">
      <dgm:prSet/>
      <dgm:spPr/>
      <dgm:t>
        <a:bodyPr/>
        <a:lstStyle/>
        <a:p>
          <a:endParaRPr lang="fr-FR"/>
        </a:p>
      </dgm:t>
    </dgm:pt>
    <dgm:pt modelId="{D8A962B0-07F7-1146-A427-B06C243FDE56}" type="sibTrans" cxnId="{9E21926E-853E-9642-B5B1-568CF369F1C3}">
      <dgm:prSet/>
      <dgm:spPr/>
      <dgm:t>
        <a:bodyPr/>
        <a:lstStyle/>
        <a:p>
          <a:endParaRPr lang="fr-FR"/>
        </a:p>
      </dgm:t>
    </dgm:pt>
    <dgm:pt modelId="{B81448DE-130D-1F48-903C-75BDB0170BCC}">
      <dgm:prSet phldrT="[Texte]" custT="1"/>
      <dgm:spPr/>
      <dgm:t>
        <a:bodyPr/>
        <a:lstStyle/>
        <a:p>
          <a:r>
            <a:rPr lang="fr-FR" sz="1800" b="1">
              <a:solidFill>
                <a:srgbClr val="953735"/>
              </a:solidFill>
            </a:rPr>
            <a:t>SIGNATURE DE LA CONVENTION</a:t>
          </a:r>
        </a:p>
      </dgm:t>
    </dgm:pt>
    <dgm:pt modelId="{EEC6153B-84C7-CB4A-856C-245B7744B484}" type="parTrans" cxnId="{D1D9DA36-B308-C246-8E2E-6D50FEB3C6AB}">
      <dgm:prSet/>
      <dgm:spPr/>
      <dgm:t>
        <a:bodyPr/>
        <a:lstStyle/>
        <a:p>
          <a:endParaRPr lang="fr-FR"/>
        </a:p>
      </dgm:t>
    </dgm:pt>
    <dgm:pt modelId="{723139B5-57D9-0949-ACF6-E23F262D073D}" type="sibTrans" cxnId="{D1D9DA36-B308-C246-8E2E-6D50FEB3C6AB}">
      <dgm:prSet/>
      <dgm:spPr/>
      <dgm:t>
        <a:bodyPr/>
        <a:lstStyle/>
        <a:p>
          <a:endParaRPr lang="fr-FR"/>
        </a:p>
      </dgm:t>
    </dgm:pt>
    <dgm:pt modelId="{5F5B6706-78AC-CF49-AB76-83613838EE60}">
      <dgm:prSet phldrT="[Texte]" custT="1"/>
      <dgm:spPr/>
      <dgm:t>
        <a:bodyPr/>
        <a:lstStyle/>
        <a:p>
          <a:r>
            <a:rPr lang="fr-FR" sz="1800" b="1">
              <a:solidFill>
                <a:srgbClr val="953735"/>
              </a:solidFill>
            </a:rPr>
            <a:t>FIN DE DROIT A RETRACTATION</a:t>
          </a:r>
        </a:p>
        <a:p>
          <a:r>
            <a:rPr lang="fr-FR" sz="1600" b="1">
              <a:solidFill>
                <a:schemeClr val="tx1"/>
              </a:solidFill>
            </a:rPr>
            <a:t>Radiation des cadres</a:t>
          </a:r>
        </a:p>
      </dgm:t>
    </dgm:pt>
    <dgm:pt modelId="{7716C437-B394-7D4E-9DFE-40CC76BDC5EB}" type="parTrans" cxnId="{D8AFC37D-B36B-E547-958F-80B50BD7E5D5}">
      <dgm:prSet/>
      <dgm:spPr/>
      <dgm:t>
        <a:bodyPr/>
        <a:lstStyle/>
        <a:p>
          <a:endParaRPr lang="fr-FR"/>
        </a:p>
      </dgm:t>
    </dgm:pt>
    <dgm:pt modelId="{FACE2B6C-3893-4F4C-A9C3-34E5CD64A324}" type="sibTrans" cxnId="{D8AFC37D-B36B-E547-958F-80B50BD7E5D5}">
      <dgm:prSet/>
      <dgm:spPr/>
      <dgm:t>
        <a:bodyPr/>
        <a:lstStyle/>
        <a:p>
          <a:endParaRPr lang="fr-FR"/>
        </a:p>
      </dgm:t>
    </dgm:pt>
    <dgm:pt modelId="{DB537A78-E464-B548-8182-EE37A650B78D}">
      <dgm:prSet phldrT="[Texte]" custT="1"/>
      <dgm:spPr/>
      <dgm:t>
        <a:bodyPr/>
        <a:lstStyle/>
        <a:p>
          <a:r>
            <a:rPr lang="fr-FR" sz="1800" b="1">
              <a:solidFill>
                <a:srgbClr val="953735"/>
              </a:solidFill>
            </a:rPr>
            <a:t>ENTRETIEN (S)</a:t>
          </a:r>
        </a:p>
        <a:p>
          <a:r>
            <a:rPr lang="fr-FR" sz="1400"/>
            <a:t>relatif à la demande*</a:t>
          </a:r>
        </a:p>
        <a:p>
          <a:r>
            <a:rPr lang="fr-FR" sz="1400"/>
            <a:t>Agent assisté par un conseiller désigné par une organisation syndicale de son choix</a:t>
          </a:r>
        </a:p>
      </dgm:t>
    </dgm:pt>
    <dgm:pt modelId="{9DB23637-5B61-4042-9F3F-810BF6B35B09}" type="parTrans" cxnId="{9576F6B7-4228-A749-A1B5-22B73CF5A3F4}">
      <dgm:prSet/>
      <dgm:spPr/>
      <dgm:t>
        <a:bodyPr/>
        <a:lstStyle/>
        <a:p>
          <a:endParaRPr lang="fr-FR"/>
        </a:p>
      </dgm:t>
    </dgm:pt>
    <dgm:pt modelId="{AC230A48-5947-8E40-A9EF-34B52AA483AF}" type="sibTrans" cxnId="{9576F6B7-4228-A749-A1B5-22B73CF5A3F4}">
      <dgm:prSet/>
      <dgm:spPr/>
      <dgm:t>
        <a:bodyPr/>
        <a:lstStyle/>
        <a:p>
          <a:endParaRPr lang="fr-FR"/>
        </a:p>
      </dgm:t>
    </dgm:pt>
    <dgm:pt modelId="{6C48A489-81F2-1149-AEF8-C7FA54C7BF6E}" type="pres">
      <dgm:prSet presAssocID="{A892B209-A758-244A-95FF-42DCC9552B32}" presName="Name0" presStyleCnt="0">
        <dgm:presLayoutVars>
          <dgm:dir/>
          <dgm:resizeHandles val="exact"/>
        </dgm:presLayoutVars>
      </dgm:prSet>
      <dgm:spPr/>
    </dgm:pt>
    <dgm:pt modelId="{FD83295F-C53E-9C43-AD4F-00EB9A374DC0}" type="pres">
      <dgm:prSet presAssocID="{A892B209-A758-244A-95FF-42DCC9552B32}" presName="arrow" presStyleLbl="bgShp" presStyleIdx="0" presStyleCnt="1" custLinFactNeighborY="1359"/>
      <dgm:spPr>
        <a:solidFill>
          <a:schemeClr val="accent4">
            <a:lumMod val="40000"/>
            <a:lumOff val="60000"/>
          </a:schemeClr>
        </a:solidFill>
      </dgm:spPr>
    </dgm:pt>
    <dgm:pt modelId="{1461D081-1139-1E4C-A95A-6BBD0517A222}" type="pres">
      <dgm:prSet presAssocID="{A892B209-A758-244A-95FF-42DCC9552B32}" presName="points" presStyleCnt="0"/>
      <dgm:spPr/>
    </dgm:pt>
    <dgm:pt modelId="{69C18DCA-3719-4A41-8E34-EAB4BB6A9FBF}" type="pres">
      <dgm:prSet presAssocID="{809A5EE3-C483-9E46-9BE4-9FD77051EAC0}" presName="compositeA" presStyleCnt="0"/>
      <dgm:spPr/>
    </dgm:pt>
    <dgm:pt modelId="{2A381125-D183-3E41-B812-CDCF07AD52F4}" type="pres">
      <dgm:prSet presAssocID="{809A5EE3-C483-9E46-9BE4-9FD77051EAC0}" presName="textA" presStyleLbl="revTx" presStyleIdx="0" presStyleCnt="4" custScaleX="116635" custScaleY="81743" custLinFactNeighborX="-792" custLinFactNeighborY="13139">
        <dgm:presLayoutVars>
          <dgm:bulletEnabled val="1"/>
        </dgm:presLayoutVars>
      </dgm:prSet>
      <dgm:spPr/>
    </dgm:pt>
    <dgm:pt modelId="{EA938429-5964-4649-8294-11E68E1FDF64}" type="pres">
      <dgm:prSet presAssocID="{809A5EE3-C483-9E46-9BE4-9FD77051EAC0}" presName="circleA" presStyleLbl="node1" presStyleIdx="0" presStyleCnt="4" custScaleX="98909" custLinFactNeighborX="-8520" custLinFactNeighborY="-51141"/>
      <dgm:spPr/>
    </dgm:pt>
    <dgm:pt modelId="{9F4EF6E5-63B8-6F4B-B652-16A914C10D92}" type="pres">
      <dgm:prSet presAssocID="{809A5EE3-C483-9E46-9BE4-9FD77051EAC0}" presName="spaceA" presStyleCnt="0"/>
      <dgm:spPr/>
    </dgm:pt>
    <dgm:pt modelId="{70B8CB23-02DF-6D4A-93E6-DD6F1FEACD38}" type="pres">
      <dgm:prSet presAssocID="{D8A962B0-07F7-1146-A427-B06C243FDE56}" presName="space" presStyleCnt="0"/>
      <dgm:spPr/>
    </dgm:pt>
    <dgm:pt modelId="{2A224A51-4628-BC44-9932-26EAD76B09F9}" type="pres">
      <dgm:prSet presAssocID="{DB537A78-E464-B548-8182-EE37A650B78D}" presName="compositeB" presStyleCnt="0"/>
      <dgm:spPr/>
    </dgm:pt>
    <dgm:pt modelId="{7719B3D3-3B7C-EB4E-9482-DD88591D44A6}" type="pres">
      <dgm:prSet presAssocID="{DB537A78-E464-B548-8182-EE37A650B78D}" presName="textB" presStyleLbl="revTx" presStyleIdx="1" presStyleCnt="4" custScaleX="136357" custScaleY="71967" custLinFactNeighborX="-16470" custLinFactNeighborY="-21907">
        <dgm:presLayoutVars>
          <dgm:bulletEnabled val="1"/>
        </dgm:presLayoutVars>
      </dgm:prSet>
      <dgm:spPr/>
    </dgm:pt>
    <dgm:pt modelId="{7010AEAF-9826-3249-A78B-0BC1D5D700A5}" type="pres">
      <dgm:prSet presAssocID="{DB537A78-E464-B548-8182-EE37A650B78D}" presName="circleB" presStyleLbl="node1" presStyleIdx="1" presStyleCnt="4" custLinFactNeighborX="-74287" custLinFactNeighborY="43099"/>
      <dgm:spPr/>
    </dgm:pt>
    <dgm:pt modelId="{0B9D47C2-BC01-D848-A9F5-247DDE4BFFA1}" type="pres">
      <dgm:prSet presAssocID="{DB537A78-E464-B548-8182-EE37A650B78D}" presName="spaceB" presStyleCnt="0"/>
      <dgm:spPr/>
    </dgm:pt>
    <dgm:pt modelId="{A189BFFD-6680-414E-9572-F0CE5A421BC4}" type="pres">
      <dgm:prSet presAssocID="{AC230A48-5947-8E40-A9EF-34B52AA483AF}" presName="space" presStyleCnt="0"/>
      <dgm:spPr/>
    </dgm:pt>
    <dgm:pt modelId="{AC8C2231-5A55-884C-9DE3-258C927B49AA}" type="pres">
      <dgm:prSet presAssocID="{B81448DE-130D-1F48-903C-75BDB0170BCC}" presName="compositeA" presStyleCnt="0"/>
      <dgm:spPr/>
    </dgm:pt>
    <dgm:pt modelId="{384999BB-C7EC-CE40-9A7C-5301BF46A6AF}" type="pres">
      <dgm:prSet presAssocID="{B81448DE-130D-1F48-903C-75BDB0170BCC}" presName="textA" presStyleLbl="revTx" presStyleIdx="2" presStyleCnt="4" custScaleX="99999" custScaleY="44052" custLinFactNeighborX="-20539" custLinFactNeighborY="40820">
        <dgm:presLayoutVars>
          <dgm:bulletEnabled val="1"/>
        </dgm:presLayoutVars>
      </dgm:prSet>
      <dgm:spPr/>
    </dgm:pt>
    <dgm:pt modelId="{2BBC5494-7D40-2945-8262-18F1987A205B}" type="pres">
      <dgm:prSet presAssocID="{B81448DE-130D-1F48-903C-75BDB0170BCC}" presName="circleA" presStyleLbl="node1" presStyleIdx="2" presStyleCnt="4" custScaleX="99999" custLinFactX="-15223" custLinFactNeighborX="-100000" custLinFactNeighborY="-29758"/>
      <dgm:spPr/>
    </dgm:pt>
    <dgm:pt modelId="{08684257-7E1D-D846-B882-9D0820A1B623}" type="pres">
      <dgm:prSet presAssocID="{B81448DE-130D-1F48-903C-75BDB0170BCC}" presName="spaceA" presStyleCnt="0"/>
      <dgm:spPr/>
    </dgm:pt>
    <dgm:pt modelId="{638B9205-9918-5A48-A64C-CBA79FAE2821}" type="pres">
      <dgm:prSet presAssocID="{723139B5-57D9-0949-ACF6-E23F262D073D}" presName="space" presStyleCnt="0"/>
      <dgm:spPr/>
    </dgm:pt>
    <dgm:pt modelId="{D3A1B0EF-6F03-2345-B144-193893F347A7}" type="pres">
      <dgm:prSet presAssocID="{5F5B6706-78AC-CF49-AB76-83613838EE60}" presName="compositeB" presStyleCnt="0"/>
      <dgm:spPr/>
    </dgm:pt>
    <dgm:pt modelId="{52FFC7AE-1B9C-E44E-95F0-C330E523EE33}" type="pres">
      <dgm:prSet presAssocID="{5F5B6706-78AC-CF49-AB76-83613838EE60}" presName="textB" presStyleLbl="revTx" presStyleIdx="3" presStyleCnt="4" custScaleY="54653" custLinFactNeighborX="-9016" custLinFactNeighborY="-35156">
        <dgm:presLayoutVars>
          <dgm:bulletEnabled val="1"/>
        </dgm:presLayoutVars>
      </dgm:prSet>
      <dgm:spPr/>
    </dgm:pt>
    <dgm:pt modelId="{D07839E5-7D07-9844-9B65-1EA88D1A9F7F}" type="pres">
      <dgm:prSet presAssocID="{5F5B6706-78AC-CF49-AB76-83613838EE60}" presName="circleB" presStyleLbl="node1" presStyleIdx="3" presStyleCnt="4" custLinFactNeighborX="-47040" custLinFactNeighborY="28426"/>
      <dgm:spPr/>
    </dgm:pt>
    <dgm:pt modelId="{2C74A2B2-BC77-B742-A620-4C20108D7607}" type="pres">
      <dgm:prSet presAssocID="{5F5B6706-78AC-CF49-AB76-83613838EE60}" presName="spaceB" presStyleCnt="0"/>
      <dgm:spPr/>
    </dgm:pt>
  </dgm:ptLst>
  <dgm:cxnLst>
    <dgm:cxn modelId="{D1D9DA36-B308-C246-8E2E-6D50FEB3C6AB}" srcId="{A892B209-A758-244A-95FF-42DCC9552B32}" destId="{B81448DE-130D-1F48-903C-75BDB0170BCC}" srcOrd="2" destOrd="0" parTransId="{EEC6153B-84C7-CB4A-856C-245B7744B484}" sibTransId="{723139B5-57D9-0949-ACF6-E23F262D073D}"/>
    <dgm:cxn modelId="{1CF92E61-0B76-DA4D-B326-6A53DE1616CF}" type="presOf" srcId="{5F5B6706-78AC-CF49-AB76-83613838EE60}" destId="{52FFC7AE-1B9C-E44E-95F0-C330E523EE33}" srcOrd="0" destOrd="0" presId="urn:microsoft.com/office/officeart/2005/8/layout/hProcess11"/>
    <dgm:cxn modelId="{F0407C4B-E5E3-D540-AF1B-C33765FA0CEC}" type="presOf" srcId="{809A5EE3-C483-9E46-9BE4-9FD77051EAC0}" destId="{2A381125-D183-3E41-B812-CDCF07AD52F4}" srcOrd="0" destOrd="0" presId="urn:microsoft.com/office/officeart/2005/8/layout/hProcess11"/>
    <dgm:cxn modelId="{9E21926E-853E-9642-B5B1-568CF369F1C3}" srcId="{A892B209-A758-244A-95FF-42DCC9552B32}" destId="{809A5EE3-C483-9E46-9BE4-9FD77051EAC0}" srcOrd="0" destOrd="0" parTransId="{7AC17113-C783-864A-8BFB-D9CD69170292}" sibTransId="{D8A962B0-07F7-1146-A427-B06C243FDE56}"/>
    <dgm:cxn modelId="{D8AFC37D-B36B-E547-958F-80B50BD7E5D5}" srcId="{A892B209-A758-244A-95FF-42DCC9552B32}" destId="{5F5B6706-78AC-CF49-AB76-83613838EE60}" srcOrd="3" destOrd="0" parTransId="{7716C437-B394-7D4E-9DFE-40CC76BDC5EB}" sibTransId="{FACE2B6C-3893-4F4C-A9C3-34E5CD64A324}"/>
    <dgm:cxn modelId="{1B612982-1A05-074F-8589-7BB8AA917B1A}" type="presOf" srcId="{DB537A78-E464-B548-8182-EE37A650B78D}" destId="{7719B3D3-3B7C-EB4E-9482-DD88591D44A6}" srcOrd="0" destOrd="0" presId="urn:microsoft.com/office/officeart/2005/8/layout/hProcess11"/>
    <dgm:cxn modelId="{9576F6B7-4228-A749-A1B5-22B73CF5A3F4}" srcId="{A892B209-A758-244A-95FF-42DCC9552B32}" destId="{DB537A78-E464-B548-8182-EE37A650B78D}" srcOrd="1" destOrd="0" parTransId="{9DB23637-5B61-4042-9F3F-810BF6B35B09}" sibTransId="{AC230A48-5947-8E40-A9EF-34B52AA483AF}"/>
    <dgm:cxn modelId="{B60C0BD0-D414-BB46-A165-ED2A8B0BDC5C}" type="presOf" srcId="{B81448DE-130D-1F48-903C-75BDB0170BCC}" destId="{384999BB-C7EC-CE40-9A7C-5301BF46A6AF}" srcOrd="0" destOrd="0" presId="urn:microsoft.com/office/officeart/2005/8/layout/hProcess11"/>
    <dgm:cxn modelId="{6FCC2AE6-3919-C144-9E19-9327C89CD2DC}" type="presOf" srcId="{A892B209-A758-244A-95FF-42DCC9552B32}" destId="{6C48A489-81F2-1149-AEF8-C7FA54C7BF6E}" srcOrd="0" destOrd="0" presId="urn:microsoft.com/office/officeart/2005/8/layout/hProcess11"/>
    <dgm:cxn modelId="{C48829A1-5E0A-324C-BBE7-99FEB6B3E2D8}" type="presParOf" srcId="{6C48A489-81F2-1149-AEF8-C7FA54C7BF6E}" destId="{FD83295F-C53E-9C43-AD4F-00EB9A374DC0}" srcOrd="0" destOrd="0" presId="urn:microsoft.com/office/officeart/2005/8/layout/hProcess11"/>
    <dgm:cxn modelId="{E3331E97-F54B-9A49-A6DB-7A2C89FDFA7E}" type="presParOf" srcId="{6C48A489-81F2-1149-AEF8-C7FA54C7BF6E}" destId="{1461D081-1139-1E4C-A95A-6BBD0517A222}" srcOrd="1" destOrd="0" presId="urn:microsoft.com/office/officeart/2005/8/layout/hProcess11"/>
    <dgm:cxn modelId="{521E5364-DC1B-714A-A48A-BFA4CCAC54A0}" type="presParOf" srcId="{1461D081-1139-1E4C-A95A-6BBD0517A222}" destId="{69C18DCA-3719-4A41-8E34-EAB4BB6A9FBF}" srcOrd="0" destOrd="0" presId="urn:microsoft.com/office/officeart/2005/8/layout/hProcess11"/>
    <dgm:cxn modelId="{A309130D-2503-7D40-A4B6-89AF0D9500CA}" type="presParOf" srcId="{69C18DCA-3719-4A41-8E34-EAB4BB6A9FBF}" destId="{2A381125-D183-3E41-B812-CDCF07AD52F4}" srcOrd="0" destOrd="0" presId="urn:microsoft.com/office/officeart/2005/8/layout/hProcess11"/>
    <dgm:cxn modelId="{A0B8E61F-FB6D-6643-A39B-D9489B05273B}" type="presParOf" srcId="{69C18DCA-3719-4A41-8E34-EAB4BB6A9FBF}" destId="{EA938429-5964-4649-8294-11E68E1FDF64}" srcOrd="1" destOrd="0" presId="urn:microsoft.com/office/officeart/2005/8/layout/hProcess11"/>
    <dgm:cxn modelId="{0B7DD6E5-6C39-6D4C-83A5-BC3D88EFB14F}" type="presParOf" srcId="{69C18DCA-3719-4A41-8E34-EAB4BB6A9FBF}" destId="{9F4EF6E5-63B8-6F4B-B652-16A914C10D92}" srcOrd="2" destOrd="0" presId="urn:microsoft.com/office/officeart/2005/8/layout/hProcess11"/>
    <dgm:cxn modelId="{0F5446CC-2FD6-3345-B6CD-4C29338DC18B}" type="presParOf" srcId="{1461D081-1139-1E4C-A95A-6BBD0517A222}" destId="{70B8CB23-02DF-6D4A-93E6-DD6F1FEACD38}" srcOrd="1" destOrd="0" presId="urn:microsoft.com/office/officeart/2005/8/layout/hProcess11"/>
    <dgm:cxn modelId="{BB7D1FBB-B782-1B4B-A59C-ABC0FBBBBDF0}" type="presParOf" srcId="{1461D081-1139-1E4C-A95A-6BBD0517A222}" destId="{2A224A51-4628-BC44-9932-26EAD76B09F9}" srcOrd="2" destOrd="0" presId="urn:microsoft.com/office/officeart/2005/8/layout/hProcess11"/>
    <dgm:cxn modelId="{A92F0DF3-4D33-8D4C-8CFB-4B3C77F5CD7B}" type="presParOf" srcId="{2A224A51-4628-BC44-9932-26EAD76B09F9}" destId="{7719B3D3-3B7C-EB4E-9482-DD88591D44A6}" srcOrd="0" destOrd="0" presId="urn:microsoft.com/office/officeart/2005/8/layout/hProcess11"/>
    <dgm:cxn modelId="{6B9230A8-2053-724D-8B26-468659DB2BB2}" type="presParOf" srcId="{2A224A51-4628-BC44-9932-26EAD76B09F9}" destId="{7010AEAF-9826-3249-A78B-0BC1D5D700A5}" srcOrd="1" destOrd="0" presId="urn:microsoft.com/office/officeart/2005/8/layout/hProcess11"/>
    <dgm:cxn modelId="{081964D3-4A03-9349-9F55-3329EA260C6B}" type="presParOf" srcId="{2A224A51-4628-BC44-9932-26EAD76B09F9}" destId="{0B9D47C2-BC01-D848-A9F5-247DDE4BFFA1}" srcOrd="2" destOrd="0" presId="urn:microsoft.com/office/officeart/2005/8/layout/hProcess11"/>
    <dgm:cxn modelId="{4E5B7935-0F03-EF46-B547-A4E176F15018}" type="presParOf" srcId="{1461D081-1139-1E4C-A95A-6BBD0517A222}" destId="{A189BFFD-6680-414E-9572-F0CE5A421BC4}" srcOrd="3" destOrd="0" presId="urn:microsoft.com/office/officeart/2005/8/layout/hProcess11"/>
    <dgm:cxn modelId="{525B13ED-EEFA-A54C-A994-D94342B0CBB0}" type="presParOf" srcId="{1461D081-1139-1E4C-A95A-6BBD0517A222}" destId="{AC8C2231-5A55-884C-9DE3-258C927B49AA}" srcOrd="4" destOrd="0" presId="urn:microsoft.com/office/officeart/2005/8/layout/hProcess11"/>
    <dgm:cxn modelId="{119056C5-50D7-B94C-8824-9FDA7127C8F4}" type="presParOf" srcId="{AC8C2231-5A55-884C-9DE3-258C927B49AA}" destId="{384999BB-C7EC-CE40-9A7C-5301BF46A6AF}" srcOrd="0" destOrd="0" presId="urn:microsoft.com/office/officeart/2005/8/layout/hProcess11"/>
    <dgm:cxn modelId="{778F8655-2C94-3944-88C8-48886C64354E}" type="presParOf" srcId="{AC8C2231-5A55-884C-9DE3-258C927B49AA}" destId="{2BBC5494-7D40-2945-8262-18F1987A205B}" srcOrd="1" destOrd="0" presId="urn:microsoft.com/office/officeart/2005/8/layout/hProcess11"/>
    <dgm:cxn modelId="{F93FF9A2-AD20-AC42-8DD6-BCA234667DE8}" type="presParOf" srcId="{AC8C2231-5A55-884C-9DE3-258C927B49AA}" destId="{08684257-7E1D-D846-B882-9D0820A1B623}" srcOrd="2" destOrd="0" presId="urn:microsoft.com/office/officeart/2005/8/layout/hProcess11"/>
    <dgm:cxn modelId="{0D38CBD4-4FBE-2A46-B3BD-A29877315A73}" type="presParOf" srcId="{1461D081-1139-1E4C-A95A-6BBD0517A222}" destId="{638B9205-9918-5A48-A64C-CBA79FAE2821}" srcOrd="5" destOrd="0" presId="urn:microsoft.com/office/officeart/2005/8/layout/hProcess11"/>
    <dgm:cxn modelId="{67C2EDB5-3E0B-F04D-8A90-BC11A3E9ECBC}" type="presParOf" srcId="{1461D081-1139-1E4C-A95A-6BBD0517A222}" destId="{D3A1B0EF-6F03-2345-B144-193893F347A7}" srcOrd="6" destOrd="0" presId="urn:microsoft.com/office/officeart/2005/8/layout/hProcess11"/>
    <dgm:cxn modelId="{1902C136-4FDD-5F4D-97C0-51EEA99F70EA}" type="presParOf" srcId="{D3A1B0EF-6F03-2345-B144-193893F347A7}" destId="{52FFC7AE-1B9C-E44E-95F0-C330E523EE33}" srcOrd="0" destOrd="0" presId="urn:microsoft.com/office/officeart/2005/8/layout/hProcess11"/>
    <dgm:cxn modelId="{9BBA890C-31E0-DF43-9CDA-B7C32D836583}" type="presParOf" srcId="{D3A1B0EF-6F03-2345-B144-193893F347A7}" destId="{D07839E5-7D07-9844-9B65-1EA88D1A9F7F}" srcOrd="1" destOrd="0" presId="urn:microsoft.com/office/officeart/2005/8/layout/hProcess11"/>
    <dgm:cxn modelId="{0126AB6C-5E80-8A48-8082-7CBB6A23D390}" type="presParOf" srcId="{D3A1B0EF-6F03-2345-B144-193893F347A7}" destId="{2C74A2B2-BC77-B742-A620-4C20108D7607}" srcOrd="2" destOrd="0" presId="urn:microsoft.com/office/officeart/2005/8/layout/hProcess1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D83295F-C53E-9C43-AD4F-00EB9A374DC0}">
      <dsp:nvSpPr>
        <dsp:cNvPr id="0" name=""/>
        <dsp:cNvSpPr/>
      </dsp:nvSpPr>
      <dsp:spPr>
        <a:xfrm>
          <a:off x="0" y="1336328"/>
          <a:ext cx="10001250" cy="1750060"/>
        </a:xfrm>
        <a:prstGeom prst="notchedRightArrow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2A381125-D183-3E41-B812-CDCF07AD52F4}">
      <dsp:nvSpPr>
        <dsp:cNvPr id="0" name=""/>
        <dsp:cNvSpPr/>
      </dsp:nvSpPr>
      <dsp:spPr>
        <a:xfrm>
          <a:off x="0" y="309817"/>
          <a:ext cx="2242713" cy="143055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28016" rIns="128016" bIns="128016" numCol="1" spcCol="1270" anchor="b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800" b="1" kern="1200">
              <a:solidFill>
                <a:srgbClr val="953735"/>
              </a:solidFill>
            </a:rPr>
            <a:t>COURRIER DEMANDE DE RUPTURE CONVENTIONNELLE </a:t>
          </a:r>
          <a:r>
            <a:rPr lang="fr-FR" sz="1400" kern="1200"/>
            <a:t>Remise en main propre contre signature ou en recommandé avec AR</a:t>
          </a:r>
        </a:p>
      </dsp:txBody>
      <dsp:txXfrm>
        <a:off x="0" y="309817"/>
        <a:ext cx="2242713" cy="1430551"/>
      </dsp:txXfrm>
    </dsp:sp>
    <dsp:sp modelId="{EA938429-5964-4649-8294-11E68E1FDF64}">
      <dsp:nvSpPr>
        <dsp:cNvPr id="0" name=""/>
        <dsp:cNvSpPr/>
      </dsp:nvSpPr>
      <dsp:spPr>
        <a:xfrm>
          <a:off x="868885" y="1665190"/>
          <a:ext cx="432741" cy="437515"/>
        </a:xfrm>
        <a:prstGeom prst="ellipse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719B3D3-3B7C-EB4E-9482-DD88591D44A6}">
      <dsp:nvSpPr>
        <dsp:cNvPr id="0" name=""/>
        <dsp:cNvSpPr/>
      </dsp:nvSpPr>
      <dsp:spPr>
        <a:xfrm>
          <a:off x="2023338" y="2609650"/>
          <a:ext cx="2621937" cy="125946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28016" rIns="128016" bIns="128016" numCol="1" spcCol="1270" anchor="t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800" b="1" kern="1200">
              <a:solidFill>
                <a:srgbClr val="953735"/>
              </a:solidFill>
            </a:rPr>
            <a:t>ENTRETIEN (S)</a:t>
          </a:r>
        </a:p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kern="1200"/>
            <a:t>relatif à la demande*</a:t>
          </a:r>
        </a:p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400" kern="1200"/>
            <a:t>Agent assisté par un conseiller désigné par une organisation syndicale de son choix</a:t>
          </a:r>
        </a:p>
      </dsp:txBody>
      <dsp:txXfrm>
        <a:off x="2023338" y="2609650"/>
        <a:ext cx="2621937" cy="1259465"/>
      </dsp:txXfrm>
    </dsp:sp>
    <dsp:sp modelId="{7010AEAF-9826-3249-A78B-0BC1D5D700A5}">
      <dsp:nvSpPr>
        <dsp:cNvPr id="0" name=""/>
        <dsp:cNvSpPr/>
      </dsp:nvSpPr>
      <dsp:spPr>
        <a:xfrm>
          <a:off x="3107226" y="2280030"/>
          <a:ext cx="437515" cy="437515"/>
        </a:xfrm>
        <a:prstGeom prst="ellipse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84999BB-C7EC-CE40-9A7C-5301BF46A6AF}">
      <dsp:nvSpPr>
        <dsp:cNvPr id="0" name=""/>
        <dsp:cNvSpPr/>
      </dsp:nvSpPr>
      <dsp:spPr>
        <a:xfrm>
          <a:off x="4663187" y="959155"/>
          <a:ext cx="1922828" cy="77093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28016" rIns="128016" bIns="128016" numCol="1" spcCol="1270" anchor="b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800" b="1" kern="1200">
              <a:solidFill>
                <a:srgbClr val="953735"/>
              </a:solidFill>
            </a:rPr>
            <a:t>SIGNATURE DE LA CONVENTION</a:t>
          </a:r>
        </a:p>
      </dsp:txBody>
      <dsp:txXfrm>
        <a:off x="4663187" y="959155"/>
        <a:ext cx="1922828" cy="770936"/>
      </dsp:txXfrm>
    </dsp:sp>
    <dsp:sp modelId="{2BBC5494-7D40-2945-8262-18F1987A205B}">
      <dsp:nvSpPr>
        <dsp:cNvPr id="0" name=""/>
        <dsp:cNvSpPr/>
      </dsp:nvSpPr>
      <dsp:spPr>
        <a:xfrm>
          <a:off x="5296662" y="1593840"/>
          <a:ext cx="437510" cy="437515"/>
        </a:xfrm>
        <a:prstGeom prst="ellipse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2FFC7AE-1B9C-E44E-95F0-C330E523EE33}">
      <dsp:nvSpPr>
        <dsp:cNvPr id="0" name=""/>
        <dsp:cNvSpPr/>
      </dsp:nvSpPr>
      <dsp:spPr>
        <a:xfrm>
          <a:off x="6903737" y="2605038"/>
          <a:ext cx="1922847" cy="95646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28016" rIns="128016" bIns="128016" numCol="1" spcCol="1270" anchor="t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800" b="1" kern="1200">
              <a:solidFill>
                <a:srgbClr val="953735"/>
              </a:solidFill>
            </a:rPr>
            <a:t>FIN DE DROIT A RETRACTATION</a:t>
          </a:r>
        </a:p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600" b="1" kern="1200">
              <a:solidFill>
                <a:schemeClr val="tx1"/>
              </a:solidFill>
            </a:rPr>
            <a:t>Radiation des cadres</a:t>
          </a:r>
        </a:p>
      </dsp:txBody>
      <dsp:txXfrm>
        <a:off x="6903737" y="2605038"/>
        <a:ext cx="1922847" cy="956460"/>
      </dsp:txXfrm>
    </dsp:sp>
    <dsp:sp modelId="{D07839E5-7D07-9844-9B65-1EA88D1A9F7F}">
      <dsp:nvSpPr>
        <dsp:cNvPr id="0" name=""/>
        <dsp:cNvSpPr/>
      </dsp:nvSpPr>
      <dsp:spPr>
        <a:xfrm>
          <a:off x="7613960" y="2291585"/>
          <a:ext cx="437515" cy="437515"/>
        </a:xfrm>
        <a:prstGeom prst="ellipse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11">
  <dgm:title val=""/>
  <dgm:desc val=""/>
  <dgm:catLst>
    <dgm:cat type="process" pri="8000"/>
    <dgm:cat type="convert" pri="14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alg type="composite"/>
    <dgm:shape xmlns:r="http://schemas.openxmlformats.org/officeDocument/2006/relationships" r:blip="">
      <dgm:adjLst/>
    </dgm:shape>
    <dgm:presOf/>
    <dgm:choose name="Name1">
      <dgm:if name="Name2" func="var" arg="dir" op="equ" val="norm">
        <dgm:constrLst>
          <dgm:constr type="w" for="ch" forName="arrow" refType="w"/>
          <dgm:constr type="h" for="ch" forName="arrow" refType="h" fact="0.4"/>
          <dgm:constr type="ctrY" for="ch" forName="arrow" refType="h" fact="0.5"/>
          <dgm:constr type="l" for="ch" forName="arrow"/>
          <dgm:constr type="w" for="ch" forName="points" refType="w" fact="0.9"/>
          <dgm:constr type="h" for="ch" forName="points" refType="h"/>
          <dgm:constr type="t" for="ch" forName="points"/>
          <dgm:constr type="l" for="ch" forName="points"/>
        </dgm:constrLst>
      </dgm:if>
      <dgm:else name="Name3">
        <dgm:constrLst>
          <dgm:constr type="w" for="ch" forName="arrow" refType="w"/>
          <dgm:constr type="h" for="ch" forName="arrow" refType="h" fact="0.4"/>
          <dgm:constr type="ctrY" for="ch" forName="arrow" refType="h" fact="0.5"/>
          <dgm:constr type="r" for="ch" forName="arrow" refType="w"/>
          <dgm:constr type="w" for="ch" forName="points" refType="w" fact="0.9"/>
          <dgm:constr type="h" for="ch" forName="points" refType="h"/>
          <dgm:constr type="t" for="ch" forName="points"/>
          <dgm:constr type="r" for="ch" forName="points" refType="w"/>
        </dgm:constrLst>
      </dgm:else>
    </dgm:choose>
    <dgm:ruleLst/>
    <dgm:layoutNode name="arrow" styleLbl="bgShp">
      <dgm:alg type="sp"/>
      <dgm:choose name="Name4">
        <dgm:if name="Name5" func="var" arg="dir" op="equ" val="norm">
          <dgm:shape xmlns:r="http://schemas.openxmlformats.org/officeDocument/2006/relationships" type="notchedRightArrow" r:blip="">
            <dgm:adjLst/>
          </dgm:shape>
        </dgm:if>
        <dgm:else name="Name6">
          <dgm:shape xmlns:r="http://schemas.openxmlformats.org/officeDocument/2006/relationships" rot="180" type="notchedRightArrow" r:blip="">
            <dgm:adjLst/>
          </dgm:shape>
        </dgm:else>
      </dgm:choose>
      <dgm:presOf/>
      <dgm:constrLst/>
      <dgm:ruleLst/>
    </dgm:layoutNode>
    <dgm:layoutNode name="points">
      <dgm:choose name="Name7">
        <dgm:if name="Name8" func="var" arg="dir" op="equ" val="norm">
          <dgm:alg type="lin">
            <dgm:param type="linDir" val="fromL"/>
          </dgm:alg>
        </dgm:if>
        <dgm:else name="Name9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w" for="ch" forName="compositeA" refType="w"/>
        <dgm:constr type="h" for="ch" forName="compositeA" refType="h"/>
        <dgm:constr type="w" for="ch" forName="compositeB" refType="w" refFor="ch" refForName="compositeA" op="equ"/>
        <dgm:constr type="h" for="ch" forName="compositeB" refType="h" refFor="ch" refForName="compositeA" op="equ"/>
        <dgm:constr type="primFontSz" for="des" ptType="node" op="equ" val="65"/>
        <dgm:constr type="w" for="ch" forName="space" refType="w" refFor="ch" refForName="compositeA" op="equ" fact="0.05"/>
      </dgm:constrLst>
      <dgm:ruleLst/>
      <dgm:forEach name="Name10" axis="ch" ptType="node">
        <dgm:choose name="Name11">
          <dgm:if name="Name12" axis="self" ptType="node" func="posOdd" op="equ" val="1">
            <dgm:layoutNode name="compositeA">
              <dgm:alg type="composite"/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extA" refType="w"/>
                <dgm:constr type="h" for="ch" forName="textA" refType="h" fact="0.4"/>
                <dgm:constr type="t" for="ch" forName="textA"/>
                <dgm:constr type="l" for="ch" forName="textA"/>
                <dgm:constr type="h" for="ch" forName="circleA" refType="h" fact="0.1"/>
                <dgm:constr type="h" for="ch" forName="circleA" refType="w" op="lte"/>
                <dgm:constr type="w" for="ch" forName="circleA" refType="h" refFor="ch" refForName="circleA" op="equ"/>
                <dgm:constr type="ctrY" for="ch" forName="circleA" refType="h" fact="0.5"/>
                <dgm:constr type="ctrX" for="ch" forName="circleA" refType="w" refFor="ch" refForName="textA" fact="0.5"/>
                <dgm:constr type="w" for="ch" forName="spaceA" refType="w"/>
                <dgm:constr type="h" for="ch" forName="spaceA" refType="h" fact="0.4"/>
                <dgm:constr type="b" for="ch" forName="spaceA" refType="h"/>
                <dgm:constr type="l" for="ch" forName="spaceA"/>
              </dgm:constrLst>
              <dgm:ruleLst/>
              <dgm:layoutNode name="textA" styleLbl="revTx">
                <dgm:varLst>
                  <dgm:bulletEnabled val="1"/>
                </dgm:varLst>
                <dgm:alg type="tx">
                  <dgm:param type="txAnchorVert" val="b"/>
                  <dgm:param type="txAnchorVertCh" val="b"/>
                  <dgm:param type="txAnchorHorzCh" val="ctr"/>
                </dgm:alg>
                <dgm:shape xmlns:r="http://schemas.openxmlformats.org/officeDocument/2006/relationships" type="rect" r:blip="">
                  <dgm:adjLst/>
                </dgm:shape>
                <dgm:presOf axis="desOrSelf" ptType="node"/>
                <dgm:constrLst/>
                <dgm:ruleLst>
                  <dgm:rule type="primFontSz" val="5" fact="NaN" max="NaN"/>
                </dgm:ruleLst>
              </dgm:layoutNode>
              <dgm:layoutNode name="circleA">
                <dgm:alg type="sp"/>
                <dgm:shape xmlns:r="http://schemas.openxmlformats.org/officeDocument/2006/relationships" type="ellipse" r:blip="">
                  <dgm:adjLst/>
                </dgm:shape>
                <dgm:presOf/>
                <dgm:constrLst/>
                <dgm:ruleLst/>
              </dgm:layoutNode>
              <dgm:layoutNode name="spaceA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13">
            <dgm:layoutNode name="compositeB">
              <dgm:alg type="composite"/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extB" refType="w"/>
                <dgm:constr type="h" for="ch" forName="textB" refType="h" fact="0.4"/>
                <dgm:constr type="b" for="ch" forName="textB" refType="h"/>
                <dgm:constr type="l" for="ch" forName="textB"/>
                <dgm:constr type="h" for="ch" forName="circleB" refType="h" fact="0.1"/>
                <dgm:constr type="w" for="ch" forName="circleB" refType="h" refFor="ch" refForName="circleB" op="equ"/>
                <dgm:constr type="h" for="ch" forName="circleB" refType="w" op="lte"/>
                <dgm:constr type="ctrY" for="ch" forName="circleB" refType="h" fact="0.5"/>
                <dgm:constr type="ctrX" for="ch" forName="circleB" refType="w" refFor="ch" refForName="textB" fact="0.5"/>
                <dgm:constr type="w" for="ch" forName="spaceB" refType="w"/>
                <dgm:constr type="h" for="ch" forName="spaceB" refType="h" fact="0.4"/>
                <dgm:constr type="t" for="ch" forName="spaceB"/>
                <dgm:constr type="l" for="ch" forName="spaceB"/>
              </dgm:constrLst>
              <dgm:ruleLst/>
              <dgm:layoutNode name="textB" styleLbl="revTx">
                <dgm:varLst>
                  <dgm:bulletEnabled val="1"/>
                </dgm:varLst>
                <dgm:alg type="tx">
                  <dgm:param type="txAnchorVert" val="t"/>
                  <dgm:param type="txAnchorVertCh" val="t"/>
                  <dgm:param type="txAnchorHorzCh" val="ctr"/>
                </dgm:alg>
                <dgm:shape xmlns:r="http://schemas.openxmlformats.org/officeDocument/2006/relationships" type="rect" r:blip="">
                  <dgm:adjLst/>
                </dgm:shape>
                <dgm:presOf axis="desOrSelf" ptType="node"/>
                <dgm:constrLst/>
                <dgm:ruleLst>
                  <dgm:rule type="primFontSz" val="5" fact="NaN" max="NaN"/>
                </dgm:ruleLst>
              </dgm:layoutNode>
              <dgm:layoutNode name="circleB">
                <dgm:alg type="sp"/>
                <dgm:shape xmlns:r="http://schemas.openxmlformats.org/officeDocument/2006/relationships" type="ellipse" r:blip="">
                  <dgm:adjLst/>
                </dgm:shape>
                <dgm:presOf/>
                <dgm:constrLst/>
                <dgm:ruleLst/>
              </dgm:layoutNode>
              <dgm:layoutNode name="spaceB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else>
        </dgm:choos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</xdr:colOff>
      <xdr:row>0</xdr:row>
      <xdr:rowOff>20320</xdr:rowOff>
    </xdr:from>
    <xdr:to>
      <xdr:col>1</xdr:col>
      <xdr:colOff>431800</xdr:colOff>
      <xdr:row>5</xdr:row>
      <xdr:rowOff>23294</xdr:rowOff>
    </xdr:to>
    <xdr:pic>
      <xdr:nvPicPr>
        <xdr:cNvPr id="3" name="Image 2" descr="CFDT Interco Vosges VerticalRV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" y="20320"/>
          <a:ext cx="853440" cy="1049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165100</xdr:rowOff>
    </xdr:from>
    <xdr:to>
      <xdr:col>14</xdr:col>
      <xdr:colOff>660400</xdr:colOff>
      <xdr:row>24</xdr:row>
      <xdr:rowOff>139700</xdr:rowOff>
    </xdr:to>
    <xdr:graphicFrame macro="">
      <xdr:nvGraphicFramePr>
        <xdr:cNvPr id="2" name="Diagramm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368300</xdr:colOff>
      <xdr:row>12</xdr:row>
      <xdr:rowOff>0</xdr:rowOff>
    </xdr:from>
    <xdr:to>
      <xdr:col>3</xdr:col>
      <xdr:colOff>635000</xdr:colOff>
      <xdr:row>15</xdr:row>
      <xdr:rowOff>114300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93800" y="2870200"/>
          <a:ext cx="1917700" cy="685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u="sng"/>
            <a:t>DELAI</a:t>
          </a:r>
        </a:p>
        <a:p>
          <a:pPr algn="ctr"/>
          <a:r>
            <a:rPr lang="fr-FR" sz="1200" b="1"/>
            <a:t>Minimum</a:t>
          </a:r>
          <a:r>
            <a:rPr lang="fr-FR" sz="1200" b="1" baseline="0"/>
            <a:t> 10 jours francs </a:t>
          </a:r>
          <a:br>
            <a:rPr lang="fr-FR" sz="1200" b="1" baseline="0"/>
          </a:br>
          <a:r>
            <a:rPr lang="fr-FR" sz="1200" b="1" baseline="0"/>
            <a:t>à maximum 1 mois</a:t>
          </a:r>
          <a:endParaRPr lang="fr-FR" sz="1200" b="1"/>
        </a:p>
      </xdr:txBody>
    </xdr:sp>
    <xdr:clientData/>
  </xdr:twoCellAnchor>
  <xdr:twoCellAnchor>
    <xdr:from>
      <xdr:col>1</xdr:col>
      <xdr:colOff>215900</xdr:colOff>
      <xdr:row>13</xdr:row>
      <xdr:rowOff>139700</xdr:rowOff>
    </xdr:from>
    <xdr:to>
      <xdr:col>1</xdr:col>
      <xdr:colOff>304800</xdr:colOff>
      <xdr:row>17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41400" y="3200400"/>
          <a:ext cx="88900" cy="622300"/>
        </a:xfrm>
        <a:prstGeom prst="rect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190500</xdr:colOff>
      <xdr:row>13</xdr:row>
      <xdr:rowOff>63500</xdr:rowOff>
    </xdr:from>
    <xdr:to>
      <xdr:col>7</xdr:col>
      <xdr:colOff>279400</xdr:colOff>
      <xdr:row>16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410200" y="3124200"/>
          <a:ext cx="88900" cy="622300"/>
        </a:xfrm>
        <a:prstGeom prst="rect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787400</xdr:colOff>
      <xdr:row>10</xdr:row>
      <xdr:rowOff>101600</xdr:rowOff>
    </xdr:from>
    <xdr:to>
      <xdr:col>4</xdr:col>
      <xdr:colOff>25400</xdr:colOff>
      <xdr:row>13</xdr:row>
      <xdr:rowOff>152400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63900" y="2590800"/>
          <a:ext cx="63500" cy="622300"/>
        </a:xfrm>
        <a:prstGeom prst="rect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88900</xdr:colOff>
      <xdr:row>12</xdr:row>
      <xdr:rowOff>12700</xdr:rowOff>
    </xdr:from>
    <xdr:to>
      <xdr:col>7</xdr:col>
      <xdr:colOff>88900</xdr:colOff>
      <xdr:row>15</xdr:row>
      <xdr:rowOff>152400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390900" y="2882900"/>
          <a:ext cx="1917700" cy="7112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u="sng"/>
            <a:t>DELAI</a:t>
          </a:r>
        </a:p>
        <a:p>
          <a:pPr algn="ctr"/>
          <a:r>
            <a:rPr lang="fr-FR" sz="1200" b="1"/>
            <a:t>Minimum</a:t>
          </a:r>
          <a:r>
            <a:rPr lang="fr-FR" sz="1200" b="1" baseline="0"/>
            <a:t> 15 jours francs suite au dernier entretien</a:t>
          </a:r>
          <a:endParaRPr lang="fr-FR" sz="1200" b="1"/>
        </a:p>
      </xdr:txBody>
    </xdr:sp>
    <xdr:clientData/>
  </xdr:twoCellAnchor>
  <xdr:twoCellAnchor>
    <xdr:from>
      <xdr:col>7</xdr:col>
      <xdr:colOff>355600</xdr:colOff>
      <xdr:row>11</xdr:row>
      <xdr:rowOff>76200</xdr:rowOff>
    </xdr:from>
    <xdr:to>
      <xdr:col>11</xdr:col>
      <xdr:colOff>241300</xdr:colOff>
      <xdr:row>16</xdr:row>
      <xdr:rowOff>63500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575300" y="2755900"/>
          <a:ext cx="2070100" cy="939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300" b="1" u="sng"/>
            <a:t>DROIT</a:t>
          </a:r>
          <a:r>
            <a:rPr lang="fr-FR" sz="1300" b="1" u="sng" baseline="0"/>
            <a:t> A RETRACTATION</a:t>
          </a:r>
          <a:endParaRPr lang="fr-FR" sz="1300" b="1" u="sng"/>
        </a:p>
        <a:p>
          <a:pPr algn="ctr"/>
          <a:r>
            <a:rPr lang="fr-FR" sz="1200" b="1"/>
            <a:t>15</a:t>
          </a:r>
          <a:r>
            <a:rPr lang="fr-FR" sz="1200" b="1" baseline="0"/>
            <a:t> jours francs, qui commencent à courir 1 jour franc après la signature</a:t>
          </a:r>
          <a:endParaRPr lang="fr-FR" sz="1200" b="1"/>
        </a:p>
      </xdr:txBody>
    </xdr:sp>
    <xdr:clientData/>
  </xdr:twoCellAnchor>
  <xdr:twoCellAnchor>
    <xdr:from>
      <xdr:col>11</xdr:col>
      <xdr:colOff>558800</xdr:colOff>
      <xdr:row>6</xdr:row>
      <xdr:rowOff>76200</xdr:rowOff>
    </xdr:from>
    <xdr:to>
      <xdr:col>14</xdr:col>
      <xdr:colOff>660400</xdr:colOff>
      <xdr:row>17</xdr:row>
      <xdr:rowOff>12700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962900" y="1803400"/>
          <a:ext cx="1930400" cy="20320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u="sng"/>
            <a:t>INTERDICTION</a:t>
          </a:r>
          <a:endParaRPr lang="fr-FR" sz="1600" b="0" u="none"/>
        </a:p>
        <a:p>
          <a:pPr algn="ctr"/>
          <a:r>
            <a:rPr lang="fr-FR" sz="1200" b="0" u="none"/>
            <a:t>d'occuper</a:t>
          </a:r>
          <a:r>
            <a:rPr lang="fr-FR" sz="1200" b="0" u="none" baseline="0"/>
            <a:t> un emploi en qualité d'agent public pendant 6 ans au sein de la même collectivité territoriale ou d'un établissement public en relevant ou auquel appartient la collectivité territoriale</a:t>
          </a:r>
          <a:endParaRPr lang="fr-FR" sz="1200" b="1"/>
        </a:p>
      </xdr:txBody>
    </xdr:sp>
    <xdr:clientData/>
  </xdr:twoCellAnchor>
  <xdr:twoCellAnchor>
    <xdr:from>
      <xdr:col>11</xdr:col>
      <xdr:colOff>304800</xdr:colOff>
      <xdr:row>10</xdr:row>
      <xdr:rowOff>139700</xdr:rowOff>
    </xdr:from>
    <xdr:to>
      <xdr:col>11</xdr:col>
      <xdr:colOff>368300</xdr:colOff>
      <xdr:row>14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708900" y="2628900"/>
          <a:ext cx="63500" cy="622300"/>
        </a:xfrm>
        <a:prstGeom prst="rect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showGridLines="0" zoomScaleNormal="100" zoomScalePageLayoutView="125" workbookViewId="0">
      <selection activeCell="F11" sqref="F11"/>
    </sheetView>
  </sheetViews>
  <sheetFormatPr baseColWidth="10" defaultRowHeight="15.75" x14ac:dyDescent="0.25"/>
  <cols>
    <col min="1" max="2" width="6.625" customWidth="1"/>
    <col min="3" max="3" width="3.25" customWidth="1"/>
    <col min="4" max="4" width="6.625" customWidth="1"/>
    <col min="5" max="5" width="12.25" customWidth="1"/>
    <col min="6" max="6" width="11" customWidth="1"/>
    <col min="7" max="7" width="15.625" customWidth="1"/>
    <col min="8" max="8" width="5.625" customWidth="1"/>
    <col min="9" max="9" width="13.75" customWidth="1"/>
  </cols>
  <sheetData>
    <row r="1" spans="1:10" ht="30" customHeight="1" x14ac:dyDescent="0.45">
      <c r="A1" s="2"/>
      <c r="B1" s="2"/>
      <c r="C1" s="49" t="s">
        <v>0</v>
      </c>
      <c r="D1" s="49"/>
      <c r="E1" s="49"/>
      <c r="F1" s="49"/>
      <c r="G1" s="49"/>
      <c r="H1" s="49"/>
      <c r="I1" s="49"/>
      <c r="J1" s="49"/>
    </row>
    <row r="2" spans="1:10" ht="13.9" customHeight="1" x14ac:dyDescent="0.25">
      <c r="A2" s="2"/>
      <c r="B2" s="2"/>
      <c r="C2" s="48" t="s">
        <v>1</v>
      </c>
      <c r="D2" s="48"/>
      <c r="E2" s="48"/>
      <c r="F2" s="48"/>
      <c r="G2" s="48"/>
      <c r="H2" s="48"/>
      <c r="I2" s="48"/>
      <c r="J2" s="48"/>
    </row>
    <row r="3" spans="1:10" ht="13.9" customHeight="1" x14ac:dyDescent="0.25">
      <c r="A3" s="2"/>
      <c r="B3" s="2"/>
      <c r="C3" s="3"/>
      <c r="D3" s="3"/>
      <c r="E3" s="3"/>
      <c r="F3" s="3"/>
      <c r="G3" s="3"/>
      <c r="H3" s="3"/>
      <c r="I3" s="3"/>
      <c r="J3" s="3"/>
    </row>
    <row r="4" spans="1:10" ht="7.35" customHeight="1" thickBot="1" x14ac:dyDescent="0.3">
      <c r="A4" s="2"/>
      <c r="B4" s="2"/>
      <c r="C4" s="4"/>
      <c r="D4" s="4"/>
      <c r="E4" s="4"/>
      <c r="F4" s="4"/>
      <c r="G4" s="4"/>
      <c r="H4" s="3"/>
      <c r="I4" s="3"/>
      <c r="J4" s="3"/>
    </row>
    <row r="5" spans="1:10" ht="16.149999999999999" customHeight="1" thickTop="1" thickBot="1" x14ac:dyDescent="0.3">
      <c r="A5" s="2"/>
      <c r="B5" s="2"/>
      <c r="C5" s="4"/>
      <c r="D5" s="5"/>
      <c r="E5" s="6" t="s">
        <v>14</v>
      </c>
      <c r="F5" s="4"/>
      <c r="G5" s="4"/>
      <c r="H5" s="3"/>
      <c r="I5" s="3"/>
      <c r="J5" s="3"/>
    </row>
    <row r="6" spans="1:10" ht="7.35" customHeight="1" thickTop="1" x14ac:dyDescent="0.25">
      <c r="A6" s="2"/>
      <c r="B6" s="2"/>
      <c r="C6" s="4"/>
      <c r="D6" s="7"/>
      <c r="E6" s="6"/>
      <c r="F6" s="4"/>
      <c r="G6" s="4"/>
      <c r="H6" s="3"/>
      <c r="I6" s="3"/>
      <c r="J6" s="3"/>
    </row>
    <row r="7" spans="1:10" ht="7.5" customHeight="1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16.5" thickBot="1" x14ac:dyDescent="0.3">
      <c r="A8" s="47" t="s">
        <v>4</v>
      </c>
      <c r="B8" s="47"/>
      <c r="C8" s="47"/>
      <c r="D8" s="47"/>
      <c r="E8" s="47"/>
      <c r="F8" s="47"/>
      <c r="G8" s="8"/>
      <c r="H8" s="8"/>
      <c r="I8" s="8"/>
      <c r="J8" s="8"/>
    </row>
    <row r="9" spans="1:10" ht="7.5" customHeight="1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7.25" thickTop="1" thickBot="1" x14ac:dyDescent="0.3">
      <c r="A10" s="2"/>
      <c r="B10" s="57" t="s">
        <v>19</v>
      </c>
      <c r="C10" s="57"/>
      <c r="D10" s="57"/>
      <c r="E10" s="52"/>
      <c r="F10" s="29">
        <v>17</v>
      </c>
      <c r="G10" s="51" t="s">
        <v>2</v>
      </c>
      <c r="H10" s="52"/>
      <c r="I10" s="29">
        <v>7</v>
      </c>
      <c r="J10" s="2"/>
    </row>
    <row r="11" spans="1:10" ht="7.5" customHeight="1" thickTop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1.75" thickBot="1" x14ac:dyDescent="0.4">
      <c r="A12" s="2"/>
      <c r="B12" s="58" t="s">
        <v>3</v>
      </c>
      <c r="C12" s="59"/>
      <c r="D12" s="59"/>
      <c r="E12" s="59"/>
      <c r="F12" s="59"/>
      <c r="G12" s="9">
        <f>F10+(I10/12)</f>
        <v>17.583333333333332</v>
      </c>
      <c r="H12" s="2"/>
      <c r="I12" s="2"/>
      <c r="J12" s="2"/>
    </row>
    <row r="13" spans="1:10" ht="7.5" customHeight="1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6.5" thickBot="1" x14ac:dyDescent="0.3">
      <c r="A14" s="47" t="s">
        <v>4</v>
      </c>
      <c r="B14" s="47"/>
      <c r="C14" s="47"/>
      <c r="D14" s="47"/>
      <c r="E14" s="47"/>
      <c r="F14" s="47"/>
      <c r="G14" s="8"/>
      <c r="H14" s="8"/>
      <c r="I14" s="8"/>
      <c r="J14" s="8"/>
    </row>
    <row r="15" spans="1:10" ht="43.9" customHeight="1" x14ac:dyDescent="0.25">
      <c r="A15" s="2"/>
      <c r="B15" s="2"/>
      <c r="C15" s="2"/>
      <c r="D15" s="45" t="s">
        <v>13</v>
      </c>
      <c r="E15" s="46"/>
      <c r="F15" s="46"/>
      <c r="G15" s="46"/>
      <c r="H15" s="46"/>
      <c r="I15" s="46"/>
      <c r="J15" s="46"/>
    </row>
    <row r="16" spans="1:10" ht="7.5" customHeight="1" thickBot="1" x14ac:dyDescent="0.3">
      <c r="A16" s="2"/>
      <c r="B16" s="2"/>
      <c r="C16" s="2"/>
      <c r="D16" s="10"/>
      <c r="E16" s="11"/>
      <c r="F16" s="11"/>
      <c r="G16" s="11"/>
      <c r="H16" s="11"/>
      <c r="I16" s="11"/>
      <c r="J16" s="11"/>
    </row>
    <row r="17" spans="1:10" ht="20.25" thickTop="1" thickBot="1" x14ac:dyDescent="0.3">
      <c r="A17" s="2"/>
      <c r="B17" s="2"/>
      <c r="C17" s="2"/>
      <c r="D17" s="2"/>
      <c r="E17" s="2"/>
      <c r="F17" s="2"/>
      <c r="G17" s="53">
        <v>25440.560000000001</v>
      </c>
      <c r="H17" s="54"/>
      <c r="I17" s="2"/>
      <c r="J17" s="2"/>
    </row>
    <row r="18" spans="1:10" ht="7.5" customHeight="1" thickTop="1" x14ac:dyDescent="0.25">
      <c r="A18" s="2"/>
      <c r="B18" s="2"/>
      <c r="C18" s="2"/>
      <c r="D18" s="2"/>
      <c r="E18" s="2"/>
      <c r="F18" s="2"/>
      <c r="G18" s="12"/>
      <c r="H18" s="12"/>
      <c r="I18" s="2"/>
      <c r="J18" s="2"/>
    </row>
    <row r="19" spans="1:10" ht="115.9" customHeight="1" x14ac:dyDescent="0.25">
      <c r="A19" s="2"/>
      <c r="B19" s="13" t="s">
        <v>11</v>
      </c>
      <c r="C19" s="2"/>
      <c r="D19" s="50" t="s">
        <v>12</v>
      </c>
      <c r="E19" s="50"/>
      <c r="F19" s="50"/>
      <c r="G19" s="50"/>
      <c r="H19" s="50"/>
      <c r="I19" s="50"/>
      <c r="J19" s="50"/>
    </row>
    <row r="20" spans="1:10" ht="7.5" customHeight="1" thickBo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21.75" thickBot="1" x14ac:dyDescent="0.4">
      <c r="A21" s="2"/>
      <c r="B21" s="14" t="s">
        <v>5</v>
      </c>
      <c r="C21" s="15"/>
      <c r="D21" s="15"/>
      <c r="E21" s="15"/>
      <c r="F21" s="15"/>
      <c r="G21" s="55">
        <f>G17/12</f>
        <v>2120.0466666666666</v>
      </c>
      <c r="H21" s="56"/>
      <c r="I21" s="2"/>
      <c r="J21" s="2"/>
    </row>
    <row r="22" spans="1:10" ht="7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23.25" x14ac:dyDescent="0.25">
      <c r="A23" s="16"/>
      <c r="B23" s="32" t="s">
        <v>6</v>
      </c>
      <c r="C23" s="32"/>
      <c r="D23" s="32"/>
      <c r="E23" s="32"/>
      <c r="F23" s="32"/>
      <c r="G23" s="32"/>
      <c r="H23" s="32"/>
      <c r="I23" s="32"/>
      <c r="J23" s="16"/>
    </row>
    <row r="24" spans="1:10" ht="18.75" x14ac:dyDescent="0.25">
      <c r="A24" s="33" t="s">
        <v>9</v>
      </c>
      <c r="B24" s="33"/>
      <c r="C24" s="33"/>
      <c r="D24" s="33"/>
      <c r="E24" s="33" t="s">
        <v>10</v>
      </c>
      <c r="F24" s="33"/>
      <c r="G24" s="33"/>
      <c r="H24" s="17"/>
      <c r="I24" s="17"/>
      <c r="J24" s="16"/>
    </row>
    <row r="25" spans="1:10" ht="19.149999999999999" customHeight="1" x14ac:dyDescent="0.25">
      <c r="A25" s="18" t="s">
        <v>7</v>
      </c>
      <c r="B25" s="19">
        <v>0</v>
      </c>
      <c r="C25" s="19" t="s">
        <v>8</v>
      </c>
      <c r="D25" s="20">
        <v>10</v>
      </c>
      <c r="E25" s="34" t="s">
        <v>20</v>
      </c>
      <c r="F25" s="35"/>
      <c r="G25" s="35"/>
      <c r="H25" s="21" t="s">
        <v>15</v>
      </c>
      <c r="I25" s="22">
        <f>IF(G12&lt;10,G21*(1/4)*G12,G21*(1/4)*10)</f>
        <v>5300.1166666666668</v>
      </c>
      <c r="J25" s="16"/>
    </row>
    <row r="26" spans="1:10" ht="19.149999999999999" customHeight="1" x14ac:dyDescent="0.25">
      <c r="A26" s="18" t="s">
        <v>7</v>
      </c>
      <c r="B26" s="19">
        <v>10</v>
      </c>
      <c r="C26" s="19" t="s">
        <v>8</v>
      </c>
      <c r="D26" s="20">
        <v>15</v>
      </c>
      <c r="E26" s="34" t="s">
        <v>21</v>
      </c>
      <c r="F26" s="35"/>
      <c r="G26" s="35"/>
      <c r="H26" s="21" t="s">
        <v>15</v>
      </c>
      <c r="I26" s="22">
        <f>IF(G12&lt;10,"",IF(G12&lt;15,G21*(2/5)*(G12-10),G21*(2/5)*5))</f>
        <v>4240.0933333333332</v>
      </c>
      <c r="J26" s="16"/>
    </row>
    <row r="27" spans="1:10" ht="19.149999999999999" customHeight="1" x14ac:dyDescent="0.25">
      <c r="A27" s="18" t="s">
        <v>7</v>
      </c>
      <c r="B27" s="19">
        <v>15</v>
      </c>
      <c r="C27" s="19" t="s">
        <v>8</v>
      </c>
      <c r="D27" s="20">
        <v>20</v>
      </c>
      <c r="E27" s="34" t="s">
        <v>22</v>
      </c>
      <c r="F27" s="35"/>
      <c r="G27" s="35"/>
      <c r="H27" s="21" t="s">
        <v>15</v>
      </c>
      <c r="I27" s="22">
        <f>IF(G12&lt;15,"",IF(G12&lt;20,G21*(1/2)*(G12-15),G21*(1/2)*5))</f>
        <v>2738.3936111111097</v>
      </c>
      <c r="J27" s="16"/>
    </row>
    <row r="28" spans="1:10" ht="19.149999999999999" customHeight="1" thickBot="1" x14ac:dyDescent="0.3">
      <c r="A28" s="18" t="s">
        <v>7</v>
      </c>
      <c r="B28" s="19">
        <v>20</v>
      </c>
      <c r="C28" s="19" t="s">
        <v>8</v>
      </c>
      <c r="D28" s="20">
        <v>24</v>
      </c>
      <c r="E28" s="34" t="s">
        <v>23</v>
      </c>
      <c r="F28" s="35"/>
      <c r="G28" s="35"/>
      <c r="H28" s="23" t="s">
        <v>15</v>
      </c>
      <c r="I28" s="24" t="str">
        <f>IF(G12&lt;20,"",IF(G12&lt;24,G21*(3/5)*(G12-20),G21*(3/5)*4))</f>
        <v/>
      </c>
      <c r="J28" s="16"/>
    </row>
    <row r="29" spans="1:10" ht="20.25" thickBot="1" x14ac:dyDescent="0.3">
      <c r="A29" s="17"/>
      <c r="B29" s="17"/>
      <c r="C29" s="17"/>
      <c r="D29" s="17"/>
      <c r="E29" s="17"/>
      <c r="F29" s="42" t="s">
        <v>26</v>
      </c>
      <c r="G29" s="42"/>
      <c r="H29" s="40">
        <f>SUM(I25:I28)</f>
        <v>12278.60361111111</v>
      </c>
      <c r="I29" s="41"/>
      <c r="J29" s="16"/>
    </row>
    <row r="30" spans="1:10" ht="19.5" thickBot="1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6"/>
    </row>
    <row r="31" spans="1:10" s="1" customFormat="1" ht="24.95" customHeight="1" x14ac:dyDescent="0.25">
      <c r="A31" s="16"/>
      <c r="B31" s="16"/>
      <c r="C31" s="16"/>
      <c r="D31" s="43" t="s">
        <v>24</v>
      </c>
      <c r="E31" s="44"/>
      <c r="F31" s="44"/>
      <c r="G31" s="44"/>
      <c r="H31" s="36">
        <f>H29</f>
        <v>12278.60361111111</v>
      </c>
      <c r="I31" s="36"/>
      <c r="J31" s="37"/>
    </row>
    <row r="32" spans="1:10" s="1" customFormat="1" ht="7.5" customHeight="1" x14ac:dyDescent="0.25">
      <c r="A32" s="16"/>
      <c r="B32" s="16"/>
      <c r="C32" s="16"/>
      <c r="D32" s="25"/>
      <c r="E32" s="26"/>
      <c r="F32" s="26"/>
      <c r="G32" s="26"/>
      <c r="H32" s="27"/>
      <c r="I32" s="27"/>
      <c r="J32" s="28"/>
    </row>
    <row r="33" spans="1:10" s="1" customFormat="1" ht="24.95" customHeight="1" thickBot="1" x14ac:dyDescent="0.3">
      <c r="A33" s="16"/>
      <c r="B33" s="16"/>
      <c r="C33" s="16"/>
      <c r="D33" s="30" t="s">
        <v>25</v>
      </c>
      <c r="E33" s="31"/>
      <c r="F33" s="31"/>
      <c r="G33" s="31"/>
      <c r="H33" s="38">
        <f>MIN(G21*F10,G21*24)</f>
        <v>36040.793333333335</v>
      </c>
      <c r="I33" s="38"/>
      <c r="J33" s="39"/>
    </row>
  </sheetData>
  <sheetProtection sheet="1" objects="1" scenarios="1"/>
  <mergeCells count="24">
    <mergeCell ref="D15:J15"/>
    <mergeCell ref="A8:F8"/>
    <mergeCell ref="C2:J2"/>
    <mergeCell ref="C1:J1"/>
    <mergeCell ref="E28:G28"/>
    <mergeCell ref="D19:J19"/>
    <mergeCell ref="G10:H10"/>
    <mergeCell ref="G17:H17"/>
    <mergeCell ref="G21:H21"/>
    <mergeCell ref="B10:E10"/>
    <mergeCell ref="B12:F12"/>
    <mergeCell ref="A14:F14"/>
    <mergeCell ref="D33:G33"/>
    <mergeCell ref="B23:I23"/>
    <mergeCell ref="A24:D24"/>
    <mergeCell ref="E25:G25"/>
    <mergeCell ref="E27:G27"/>
    <mergeCell ref="E24:G24"/>
    <mergeCell ref="H31:J31"/>
    <mergeCell ref="H33:J33"/>
    <mergeCell ref="H29:I29"/>
    <mergeCell ref="F29:G29"/>
    <mergeCell ref="E26:G26"/>
    <mergeCell ref="D31:G31"/>
  </mergeCells>
  <phoneticPr fontId="17" type="noConversion"/>
  <pageMargins left="0.59055118110236227" right="0.59055118110236227" top="0.98425196850393704" bottom="0.39370078740157483" header="0.51181102362204722" footer="0.51181102362204722"/>
  <pageSetup paperSize="9" scale="9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6"/>
  <sheetViews>
    <sheetView showGridLines="0" tabSelected="1" workbookViewId="0">
      <selection activeCell="A2" sqref="A2:O2"/>
    </sheetView>
  </sheetViews>
  <sheetFormatPr baseColWidth="10" defaultRowHeight="15.75" x14ac:dyDescent="0.25"/>
  <cols>
    <col min="6" max="11" width="7.25" customWidth="1"/>
    <col min="12" max="13" width="8.25" customWidth="1"/>
    <col min="14" max="14" width="7.75" customWidth="1"/>
    <col min="15" max="15" width="9" customWidth="1"/>
  </cols>
  <sheetData>
    <row r="1" spans="1:15" ht="54.75" x14ac:dyDescent="0.8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1" x14ac:dyDescent="0.35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5.15" customHeight="1" x14ac:dyDescent="0.25">
      <c r="A26" s="60" t="s">
        <v>18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</sheetData>
  <sheetProtection sheet="1" objects="1" scenarios="1"/>
  <mergeCells count="3">
    <mergeCell ref="A26:O26"/>
    <mergeCell ref="A1:O1"/>
    <mergeCell ref="A2:O2"/>
  </mergeCells>
  <phoneticPr fontId="17" type="noConversion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95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Procédure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 CANEVALI</dc:creator>
  <cp:lastModifiedBy>Sylvie Koltein</cp:lastModifiedBy>
  <cp:lastPrinted>2020-01-30T16:31:37Z</cp:lastPrinted>
  <dcterms:created xsi:type="dcterms:W3CDTF">2020-01-03T15:53:29Z</dcterms:created>
  <dcterms:modified xsi:type="dcterms:W3CDTF">2020-02-10T08:36:24Z</dcterms:modified>
</cp:coreProperties>
</file>